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305" activeTab="0"/>
  </bookViews>
  <sheets>
    <sheet name="PPI" sheetId="1" r:id="rId1"/>
    <sheet name="Instructivo_PPI" sheetId="4" r:id="rId2"/>
  </sheets>
  <definedNames>
    <definedName name="_xlnm._FilterDatabase" localSheetId="0" hidden="1">'PPI'!$A$3:$O$57</definedName>
  </definedNames>
  <calcPr calcId="162913"/>
  <extLst/>
</workbook>
</file>

<file path=xl/sharedStrings.xml><?xml version="1.0" encoding="utf-8"?>
<sst xmlns="http://schemas.openxmlformats.org/spreadsheetml/2006/main" count="267" uniqueCount="129">
  <si>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</si>
  <si>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</si>
  <si>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</si>
  <si>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</si>
  <si>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</si>
  <si>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</si>
  <si>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</si>
  <si>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</si>
  <si>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</si>
  <si>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</si>
  <si>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</si>
  <si>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</si>
  <si>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</si>
  <si>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</si>
  <si>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</si>
  <si>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</si>
  <si>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</si>
  <si>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</si>
  <si>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</si>
  <si>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</si>
  <si>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</si>
  <si>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</si>
  <si>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</si>
  <si>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</si>
  <si>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</si>
  <si>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</si>
  <si>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</si>
  <si>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</si>
  <si>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</si>
  <si>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</si>
  <si>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</si>
  <si>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</si>
  <si>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</si>
  <si>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</si>
  <si>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</si>
  <si>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</si>
  <si>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</si>
  <si>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</si>
  <si>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</si>
  <si>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</si>
  <si>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</si>
  <si>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</si>
  <si>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PROVISIONES ECONOMICAS</t>
  </si>
  <si>
    <t>AFECTACIONES</t>
  </si>
  <si>
    <t>SUPERVISION EXTERNA</t>
  </si>
  <si>
    <t>AMPLIACIONES Y ESCALATORIAS</t>
  </si>
  <si>
    <t>LABORATORIO VERIFICADOR</t>
  </si>
  <si>
    <t>MANTENIMIENTO URBANO</t>
  </si>
  <si>
    <t>MANTENIMIENTO VIAL</t>
  </si>
  <si>
    <t>OBRA INSTITUCIONAL</t>
  </si>
  <si>
    <t>PROYECTOS EJECUTIVOS DIVERSOS</t>
  </si>
  <si>
    <t>REMEDIACIONES</t>
  </si>
  <si>
    <t>GASTOS INDIRECTOS DE RAMO 33</t>
  </si>
  <si>
    <t>FORTASEG</t>
  </si>
  <si>
    <t>MODELO DE SEGURIDAD CIVICA</t>
  </si>
  <si>
    <t>SISTEMA DE INTELIGENCIA PARA LA SEGURIDAD MUNICIPAL</t>
  </si>
  <si>
    <t>CONSTRUCCION DE ENTORNOS SEGUROS</t>
  </si>
  <si>
    <t>INFRAESTRUCTURA SOCIAL</t>
  </si>
  <si>
    <t>ALUMBRA LEON</t>
  </si>
  <si>
    <t>IGUALDAD DE GENERO</t>
  </si>
  <si>
    <t>ATENCION A GRUPOS VULNERABLES</t>
  </si>
  <si>
    <t>MODERNIZACION DEL GOBIERNO</t>
  </si>
  <si>
    <t>GOBIERNO FACILITADOR</t>
  </si>
  <si>
    <t>PARTICIPACION Y COLABORACION CIUDADANA</t>
  </si>
  <si>
    <t>MONITOREO INTEGRAL PARA LA EFICIENCIA DE LOS SERVICIOS</t>
  </si>
  <si>
    <t>MANTENIMIENTO INTEGRAL</t>
  </si>
  <si>
    <t>CAMINA LEON</t>
  </si>
  <si>
    <t>MUEVETE EN BICICLETA</t>
  </si>
  <si>
    <t>MAS Y MEJOR TRANSPORTE</t>
  </si>
  <si>
    <t>MUEVETE POR LEON</t>
  </si>
  <si>
    <t>CONECTIVIDAD DIGITAL</t>
  </si>
  <si>
    <t>LEON COMPACTO Y VERTICAL</t>
  </si>
  <si>
    <t>VIVIENDA PARA TODOS</t>
  </si>
  <si>
    <t>TODOS A LA ESCUELA</t>
  </si>
  <si>
    <t>IMPULSO A LA FORMACION</t>
  </si>
  <si>
    <t>FORMACION DUAL</t>
  </si>
  <si>
    <t>FORMACION EN NUEVAS TECNOLOGIAS</t>
  </si>
  <si>
    <t>ECOSISTEMA DE CONOCIMIENTO</t>
  </si>
  <si>
    <t>EMPRESA INTELIGENTE</t>
  </si>
  <si>
    <t>VINCULACION Y APOYO A LA INNOVACION</t>
  </si>
  <si>
    <t>CIUDAD ATRACTIVA</t>
  </si>
  <si>
    <t>NUEVOS Y MEJORES PRODUCTOS TURISTICOS</t>
  </si>
  <si>
    <t>MARCA CIUDAD</t>
  </si>
  <si>
    <t>REACTIVACION ECONOMICA Y DENSIFICACION DE LA CIUDAD HISTORICA</t>
  </si>
  <si>
    <t>ZONAS ECONOMICAS</t>
  </si>
  <si>
    <t>FORTALECIMIENTO DE LOS SECTORES TRADICIONALES</t>
  </si>
  <si>
    <t>ATRACCION DE INVERSIONES EMPRESAS Y TALENTO</t>
  </si>
  <si>
    <t>DESARROLLO AGROALIMENTARIO</t>
  </si>
  <si>
    <t>ATENCION DE SALUD A GRUPOS VULNERABLES</t>
  </si>
  <si>
    <t>ACTIVACION FISICA</t>
  </si>
  <si>
    <t>MANEJO SUSTENTABLE DEL AGUA</t>
  </si>
  <si>
    <t>AMBIENTE LIMPIO</t>
  </si>
  <si>
    <t>MANEJO INTEGRAL DE RESIDUOS SOLIDOS</t>
  </si>
  <si>
    <t>SEGURIDAD CONTRA RIESGOS NATURALES</t>
  </si>
  <si>
    <t>SISTEMA DE PARQUES</t>
  </si>
  <si>
    <t>APROVECHAMIENTO SUSTENTABLE DE AREAS NATURALES</t>
  </si>
  <si>
    <t>TESORERIA MUNICIPAL</t>
  </si>
  <si>
    <t>DIRECCION GENERAL DE OBRA PUBLICA</t>
  </si>
  <si>
    <t>SECRETARIA DE SEGURIDAD PUBLICA MUNICIPAL</t>
  </si>
  <si>
    <t>COMISION MUNICIPAL DE CULTURA FISICA Y DEPORTE DE LEON</t>
  </si>
  <si>
    <t>DIRECCION DE PROGRAMAS ESTRATEGICOS</t>
  </si>
  <si>
    <t>DIRECCION GENERAL DE EDUCACION</t>
  </si>
  <si>
    <t>INSTITUTO CULTURAL DE LEON</t>
  </si>
  <si>
    <t>DIRECCION GENERAL DE DESARROLLO RURAL</t>
  </si>
  <si>
    <t>SISTEMA DE AGUA POTABLE Y ALCANTARILLADO LEON</t>
  </si>
  <si>
    <t>INSTITUTO MUNICIPAL DE LAS MUJERES</t>
  </si>
  <si>
    <t>DIRECCION GENERAL DE ECONOMIA</t>
  </si>
  <si>
    <t>DIRECCION GENERAL DE MOVILIDAD</t>
  </si>
  <si>
    <t>DIRECCION GENERAL DE SALUD</t>
  </si>
  <si>
    <t>SISTEMA PARA EL DESARROLLO INTEGRAL DE LA FAMILIA</t>
  </si>
  <si>
    <t>DIRECCION GENERAL DE DESARROLLO INSTITUCIONAL</t>
  </si>
  <si>
    <t>CONTRALORIA MUNICIPAL</t>
  </si>
  <si>
    <t>DIRECCION GENERAL DE INNOVACION</t>
  </si>
  <si>
    <t>INSTITUTO MUNICIPAL DE PLANEACION</t>
  </si>
  <si>
    <t>INSTITUTO MUNICIPAL DE VIVIENDA DE LEON</t>
  </si>
  <si>
    <t>DIRECCION GENERAL DE HOSPITALIDAD Y TURISMO</t>
  </si>
  <si>
    <t>DIRECCION GENERAL DE MEDIO AMBIENTE</t>
  </si>
  <si>
    <t>SISTEMA INTEGRAL ASEO PUBLICO DE LEON</t>
  </si>
  <si>
    <t>PATRONATO DEL PARQUE ECOLOGICO METROPOLITANO</t>
  </si>
  <si>
    <t>PORCENTAJE</t>
  </si>
  <si>
    <t>CANTIDAD</t>
  </si>
  <si>
    <t>Municipio de León
Programas y Proyectos de Inversión
Del 01 de Enero al 30 de Septiembre de 2021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</si>
  <si>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</si>
  <si>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</si>
  <si>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</si>
  <si>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RODRÍGEZ FLORES</t>
  </si>
  <si>
    <t>El contenido lo encontrará en el formato digital que se carga en la plataforma para la entrega de la cuenta pública (SIRET).</t>
  </si>
  <si>
    <t>Además un total de 54 programas presupuestarios, cada uno con el presupuesto que fue asignado, por lo que el cúmulo de información genera que no sea legible</t>
  </si>
  <si>
    <t>En dicho formato podrá encontrar lascantidades del cierre del presupuesto del Porgrama de Inversión a septiembre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</si>
</sst>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1"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4" fillId="2" borderId="0" xfId="27" applyFont="1" applyFill="1" applyBorder="1" applyAlignment="1">
      <alignment horizontal="left" vertical="center" wrapText="1"/>
      <protection/>
    </xf>
    <xf numFmtId="0" fontId="4" fillId="3" borderId="0" xfId="27" applyFont="1" applyFill="1" applyBorder="1" applyAlignment="1">
      <alignment horizontal="left" vertical="center" wrapText="1"/>
      <protection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2" xfId="35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3" xfId="30" applyFont="1" applyFill="1" applyBorder="1" applyAlignment="1" applyProtection="1">
      <alignment horizontal="left" vertical="center"/>
      <protection locked="0"/>
    </xf>
    <xf numFmtId="0" fontId="4" fillId="4" borderId="5" xfId="30" applyFont="1" applyFill="1" applyBorder="1" applyAlignment="1" applyProtection="1">
      <alignment horizontal="center" vertical="center"/>
      <protection locked="0"/>
    </xf>
    <xf numFmtId="0" fontId="4" fillId="4" borderId="6" xfId="35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" fontId="4" fillId="4" borderId="1" xfId="3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5" xfId="0" applyFont="1" applyFill="1" applyBorder="1" applyAlignment="1" applyProtection="1">
      <alignment horizontal="centerContinuous" wrapText="1"/>
      <protection locked="0"/>
    </xf>
    <xf numFmtId="9" fontId="0" fillId="0" borderId="0" xfId="36" applyFont="1" applyProtection="1">
      <protection locked="0"/>
    </xf>
    <xf numFmtId="43" fontId="0" fillId="0" borderId="0" xfId="37" applyFont="1"/>
    <xf numFmtId="0" fontId="0" fillId="0" borderId="0" xfId="0" applyFont="1"/>
    <xf numFmtId="0" fontId="0" fillId="0" borderId="7" xfId="0" applyFont="1" applyBorder="1"/>
    <xf numFmtId="0" fontId="0" fillId="0" borderId="8" xfId="0" applyFont="1" applyBorder="1" applyProtection="1">
      <protection locked="0"/>
    </xf>
    <xf numFmtId="0" fontId="0" fillId="0" borderId="8" xfId="0" applyBorder="1"/>
    <xf numFmtId="0" fontId="10" fillId="0" borderId="0" xfId="0" applyFont="1" applyProtection="1"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165" fontId="4" fillId="0" borderId="0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Normal_141008Reportes Cuadros Institucionales-sectorialesADV" xfId="35"/>
    <cellStyle name="Porcentaje" xfId="36"/>
    <cellStyle name="Millares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showGridLines="0" tabSelected="1" view="pageBreakPreview" zoomScaleSheetLayoutView="100" workbookViewId="0" topLeftCell="A1">
      <selection activeCell="A1" sqref="A1:O1"/>
    </sheetView>
  </sheetViews>
  <sheetFormatPr defaultColWidth="12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 customWidth="1"/>
    <col min="6" max="6" width="13" style="4" bestFit="1" customWidth="1"/>
    <col min="7" max="11" width="13.33203125" style="4" customWidth="1"/>
    <col min="12" max="15" width="11.83203125" style="4" customWidth="1"/>
    <col min="16" max="16384" width="12" style="4" customWidth="1"/>
  </cols>
  <sheetData>
    <row r="1" spans="1:15" s="1" customFormat="1" ht="35.1" customHeight="1">
      <c r="A1" s="33" t="s">
        <v>121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12.75" customHeight="1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ht="11.25">
      <c r="A4" s="4">
        <v>100186</v>
      </c>
      <c r="B4" s="4" t="s">
        <v>42</v>
      </c>
      <c r="C4" s="4" t="s">
        <v>42</v>
      </c>
      <c r="D4" t="s">
        <v>96</v>
      </c>
      <c r="E4" s="4">
        <v>90200000</v>
      </c>
      <c r="F4" s="4">
        <v>15811098.58</v>
      </c>
      <c r="G4" s="4">
        <v>0</v>
      </c>
      <c r="H4" s="26">
        <v>0</v>
      </c>
      <c r="I4" s="26">
        <v>0</v>
      </c>
      <c r="J4" s="26">
        <v>0</v>
      </c>
      <c r="K4" s="4" t="s">
        <v>119</v>
      </c>
      <c r="L4" s="26">
        <f>G4/E4</f>
        <v>0</v>
      </c>
      <c r="M4" s="26">
        <f>G4/F4</f>
        <v>0</v>
      </c>
      <c r="N4" s="26">
        <v>0</v>
      </c>
      <c r="O4" s="26">
        <v>0</v>
      </c>
    </row>
    <row r="5" spans="1:15" ht="11.25">
      <c r="A5" s="4">
        <v>100187</v>
      </c>
      <c r="B5" s="4" t="s">
        <v>43</v>
      </c>
      <c r="C5" s="4" t="s">
        <v>43</v>
      </c>
      <c r="D5" t="s">
        <v>97</v>
      </c>
      <c r="E5" s="4">
        <v>10000000</v>
      </c>
      <c r="F5" s="4">
        <v>30226610.9</v>
      </c>
      <c r="G5" s="4">
        <v>20104972.75</v>
      </c>
      <c r="H5" s="26">
        <v>0.75</v>
      </c>
      <c r="I5" s="26">
        <v>0.75</v>
      </c>
      <c r="J5" s="26">
        <v>0.375</v>
      </c>
      <c r="K5" s="4" t="s">
        <v>119</v>
      </c>
      <c r="L5" s="26">
        <f aca="true" t="shared" si="0" ref="L5:L52">G5/E5</f>
        <v>2.010497275</v>
      </c>
      <c r="M5" s="26">
        <f aca="true" t="shared" si="1" ref="M5:M56">G5/F5</f>
        <v>0.6651414813428521</v>
      </c>
      <c r="N5" s="26">
        <v>0</v>
      </c>
      <c r="O5" s="26">
        <v>0</v>
      </c>
    </row>
    <row r="6" spans="1:15" ht="11.25">
      <c r="A6" s="4">
        <v>100188</v>
      </c>
      <c r="B6" s="4" t="s">
        <v>44</v>
      </c>
      <c r="C6" s="4" t="s">
        <v>44</v>
      </c>
      <c r="D6" t="s">
        <v>97</v>
      </c>
      <c r="E6" s="4">
        <v>12000000</v>
      </c>
      <c r="F6" s="4">
        <v>64355927.58</v>
      </c>
      <c r="G6" s="4">
        <v>27029199.8</v>
      </c>
      <c r="H6" s="26">
        <v>0.8</v>
      </c>
      <c r="I6" s="26">
        <v>0.8</v>
      </c>
      <c r="J6" s="26">
        <v>0.518</v>
      </c>
      <c r="K6" s="4" t="s">
        <v>119</v>
      </c>
      <c r="L6" s="26">
        <f t="shared" si="0"/>
        <v>2.2524333166666666</v>
      </c>
      <c r="M6" s="26">
        <f t="shared" si="1"/>
        <v>0.4199954971731293</v>
      </c>
      <c r="N6" s="26">
        <v>0</v>
      </c>
      <c r="O6" s="26">
        <v>0</v>
      </c>
    </row>
    <row r="7" spans="1:15" ht="11.25">
      <c r="A7" s="4">
        <v>100189</v>
      </c>
      <c r="B7" s="4" t="s">
        <v>45</v>
      </c>
      <c r="C7" s="4" t="s">
        <v>45</v>
      </c>
      <c r="D7" t="s">
        <v>97</v>
      </c>
      <c r="E7" s="4">
        <v>7000000</v>
      </c>
      <c r="F7" s="4">
        <v>20260506.79</v>
      </c>
      <c r="G7" s="4">
        <v>4995866.83</v>
      </c>
      <c r="H7" s="26">
        <v>0.5625</v>
      </c>
      <c r="I7" s="26">
        <v>0.5625</v>
      </c>
      <c r="J7" s="26">
        <v>0.475</v>
      </c>
      <c r="K7" s="4" t="s">
        <v>119</v>
      </c>
      <c r="L7" s="26">
        <f t="shared" si="0"/>
        <v>0.7136952614285714</v>
      </c>
      <c r="M7" s="26">
        <f t="shared" si="1"/>
        <v>0.2465815333141526</v>
      </c>
      <c r="N7" s="26">
        <v>0</v>
      </c>
      <c r="O7" s="26">
        <v>0</v>
      </c>
    </row>
    <row r="8" spans="1:15" ht="11.25">
      <c r="A8" s="4">
        <v>100190</v>
      </c>
      <c r="B8" s="4" t="s">
        <v>46</v>
      </c>
      <c r="C8" s="4" t="s">
        <v>46</v>
      </c>
      <c r="D8" t="s">
        <v>97</v>
      </c>
      <c r="E8" s="4">
        <v>2000000</v>
      </c>
      <c r="F8" s="4">
        <v>4644155.42</v>
      </c>
      <c r="G8" s="4">
        <v>2156847.06</v>
      </c>
      <c r="H8" s="26">
        <v>0.75</v>
      </c>
      <c r="I8" s="26">
        <v>0.75</v>
      </c>
      <c r="J8" s="26">
        <v>0.6</v>
      </c>
      <c r="K8" s="4" t="s">
        <v>120</v>
      </c>
      <c r="L8" s="26">
        <f t="shared" si="0"/>
        <v>1.07842353</v>
      </c>
      <c r="M8" s="26">
        <f t="shared" si="1"/>
        <v>0.4644218086913207</v>
      </c>
      <c r="N8" s="26">
        <v>0</v>
      </c>
      <c r="O8" s="26">
        <v>0</v>
      </c>
    </row>
    <row r="9" spans="1:15" ht="11.25">
      <c r="A9" s="4">
        <v>100191</v>
      </c>
      <c r="B9" s="4" t="s">
        <v>47</v>
      </c>
      <c r="C9" s="4" t="s">
        <v>47</v>
      </c>
      <c r="D9" t="s">
        <v>97</v>
      </c>
      <c r="E9" s="4">
        <v>6000000</v>
      </c>
      <c r="F9" s="4">
        <v>18019276.1</v>
      </c>
      <c r="G9" s="4">
        <v>1293968.2</v>
      </c>
      <c r="H9" s="26">
        <v>0.75</v>
      </c>
      <c r="I9" s="26">
        <v>0.75</v>
      </c>
      <c r="J9" s="26">
        <v>0.625</v>
      </c>
      <c r="K9" s="4" t="s">
        <v>119</v>
      </c>
      <c r="L9" s="26">
        <f t="shared" si="0"/>
        <v>0.21566136666666666</v>
      </c>
      <c r="M9" s="26">
        <f t="shared" si="1"/>
        <v>0.07181022105543962</v>
      </c>
      <c r="N9" s="26">
        <f aca="true" t="shared" si="2" ref="N9:N56">J9/H9</f>
        <v>0.8333333333333334</v>
      </c>
      <c r="O9" s="26">
        <f aca="true" t="shared" si="3" ref="O9:O56">J9/I9</f>
        <v>0.8333333333333334</v>
      </c>
    </row>
    <row r="10" spans="1:15" ht="11.25">
      <c r="A10" s="4">
        <v>100192</v>
      </c>
      <c r="B10" s="4" t="s">
        <v>48</v>
      </c>
      <c r="C10" s="4" t="s">
        <v>48</v>
      </c>
      <c r="D10" t="s">
        <v>97</v>
      </c>
      <c r="E10" s="4">
        <v>0</v>
      </c>
      <c r="F10" s="4">
        <v>0</v>
      </c>
      <c r="G10" s="4">
        <v>0</v>
      </c>
      <c r="H10" s="26">
        <v>0.75</v>
      </c>
      <c r="I10" s="26">
        <v>0.75</v>
      </c>
      <c r="J10" s="26">
        <v>0.12495</v>
      </c>
      <c r="K10" s="4" t="s">
        <v>119</v>
      </c>
      <c r="L10" s="26">
        <v>0</v>
      </c>
      <c r="M10" s="26">
        <v>0</v>
      </c>
      <c r="N10" s="26">
        <f t="shared" si="2"/>
        <v>0.1666</v>
      </c>
      <c r="O10" s="26">
        <f t="shared" si="3"/>
        <v>0.1666</v>
      </c>
    </row>
    <row r="11" spans="1:15" ht="11.25">
      <c r="A11" s="4">
        <v>100193</v>
      </c>
      <c r="B11" s="4" t="s">
        <v>49</v>
      </c>
      <c r="C11" s="4" t="s">
        <v>49</v>
      </c>
      <c r="D11" t="s">
        <v>97</v>
      </c>
      <c r="E11" s="4">
        <v>11000000</v>
      </c>
      <c r="F11" s="4">
        <v>89843160.62</v>
      </c>
      <c r="G11" s="4">
        <v>31568908.34</v>
      </c>
      <c r="H11" s="26">
        <v>0.8333333333333334</v>
      </c>
      <c r="I11" s="26">
        <v>0.7666666666666666</v>
      </c>
      <c r="J11" s="26">
        <v>0.4399833333333334</v>
      </c>
      <c r="K11" s="4" t="s">
        <v>119</v>
      </c>
      <c r="L11" s="26">
        <f t="shared" si="0"/>
        <v>2.869900758181818</v>
      </c>
      <c r="M11" s="26">
        <f t="shared" si="1"/>
        <v>0.35137798049562874</v>
      </c>
      <c r="N11" s="26">
        <f t="shared" si="2"/>
        <v>0.52798</v>
      </c>
      <c r="O11" s="26">
        <f t="shared" si="3"/>
        <v>0.5738913043478262</v>
      </c>
    </row>
    <row r="12" spans="1:15" ht="11.25">
      <c r="A12" s="4">
        <v>100194</v>
      </c>
      <c r="B12" s="4" t="s">
        <v>50</v>
      </c>
      <c r="C12" s="4" t="s">
        <v>50</v>
      </c>
      <c r="D12" t="s">
        <v>97</v>
      </c>
      <c r="E12" s="4">
        <v>6000000</v>
      </c>
      <c r="F12" s="4">
        <v>66505157.92</v>
      </c>
      <c r="G12" s="4">
        <v>22562474.91</v>
      </c>
      <c r="H12" s="26">
        <v>0.8</v>
      </c>
      <c r="I12" s="26">
        <v>0.8</v>
      </c>
      <c r="J12" s="26">
        <v>0.56942</v>
      </c>
      <c r="K12" s="4" t="s">
        <v>119</v>
      </c>
      <c r="L12" s="26">
        <f t="shared" si="0"/>
        <v>3.760412485</v>
      </c>
      <c r="M12" s="26">
        <f t="shared" si="1"/>
        <v>0.339259023144351</v>
      </c>
      <c r="N12" s="26">
        <v>0</v>
      </c>
      <c r="O12" s="26">
        <v>0</v>
      </c>
    </row>
    <row r="13" spans="1:15" ht="11.25">
      <c r="A13" s="4">
        <v>100195</v>
      </c>
      <c r="B13" s="4" t="s">
        <v>51</v>
      </c>
      <c r="C13" s="4" t="s">
        <v>51</v>
      </c>
      <c r="D13" t="s">
        <v>97</v>
      </c>
      <c r="E13" s="4">
        <v>2000000</v>
      </c>
      <c r="F13" s="4">
        <v>6711794.76</v>
      </c>
      <c r="G13" s="4">
        <v>2546327.45</v>
      </c>
      <c r="H13" s="26">
        <v>0.8</v>
      </c>
      <c r="I13" s="26">
        <v>0.8</v>
      </c>
      <c r="J13" s="26">
        <v>0.6</v>
      </c>
      <c r="K13" s="4" t="s">
        <v>119</v>
      </c>
      <c r="L13" s="26">
        <f t="shared" si="0"/>
        <v>1.273163725</v>
      </c>
      <c r="M13" s="26">
        <f t="shared" si="1"/>
        <v>0.37938100628094895</v>
      </c>
      <c r="N13" s="26">
        <f t="shared" si="2"/>
        <v>0.7499999999999999</v>
      </c>
      <c r="O13" s="26">
        <f t="shared" si="3"/>
        <v>0.7499999999999999</v>
      </c>
    </row>
    <row r="14" spans="1:15" ht="11.25">
      <c r="A14" s="4">
        <v>100196</v>
      </c>
      <c r="B14" s="4" t="s">
        <v>52</v>
      </c>
      <c r="C14" s="4" t="s">
        <v>52</v>
      </c>
      <c r="D14" t="s">
        <v>97</v>
      </c>
      <c r="E14" s="4">
        <v>7979691.57</v>
      </c>
      <c r="F14" s="4">
        <v>8167839.48</v>
      </c>
      <c r="G14" s="4">
        <v>5783221.49</v>
      </c>
      <c r="H14" s="26">
        <v>0.75</v>
      </c>
      <c r="I14" s="26">
        <v>0.75</v>
      </c>
      <c r="J14" s="26">
        <v>0.6125</v>
      </c>
      <c r="K14" s="4" t="s">
        <v>119</v>
      </c>
      <c r="L14" s="26">
        <f t="shared" si="0"/>
        <v>0.7247424840005439</v>
      </c>
      <c r="M14" s="26">
        <f t="shared" si="1"/>
        <v>0.7080478875914442</v>
      </c>
      <c r="N14" s="26">
        <f t="shared" si="2"/>
        <v>0.8166666666666668</v>
      </c>
      <c r="O14" s="26">
        <f t="shared" si="3"/>
        <v>0.8166666666666668</v>
      </c>
    </row>
    <row r="15" spans="1:15" ht="11.25">
      <c r="A15" s="4">
        <v>100197</v>
      </c>
      <c r="B15" s="4" t="s">
        <v>53</v>
      </c>
      <c r="C15" s="4" t="s">
        <v>53</v>
      </c>
      <c r="D15" t="s">
        <v>98</v>
      </c>
      <c r="E15" s="4">
        <v>0</v>
      </c>
      <c r="F15" s="4">
        <v>683309.69</v>
      </c>
      <c r="G15" s="4">
        <v>0</v>
      </c>
      <c r="H15" s="26">
        <v>0.25</v>
      </c>
      <c r="I15" s="26">
        <v>0.25</v>
      </c>
      <c r="J15" s="26">
        <v>0</v>
      </c>
      <c r="K15" s="4" t="s">
        <v>119</v>
      </c>
      <c r="L15" s="26">
        <v>0</v>
      </c>
      <c r="M15" s="26">
        <f t="shared" si="1"/>
        <v>0</v>
      </c>
      <c r="N15" s="26">
        <f t="shared" si="2"/>
        <v>0</v>
      </c>
      <c r="O15" s="26">
        <f t="shared" si="3"/>
        <v>0</v>
      </c>
    </row>
    <row r="16" spans="1:15" ht="11.25">
      <c r="A16" s="4">
        <v>100198</v>
      </c>
      <c r="B16" s="4" t="s">
        <v>54</v>
      </c>
      <c r="C16" s="4" t="s">
        <v>54</v>
      </c>
      <c r="D16" t="s">
        <v>98</v>
      </c>
      <c r="E16" s="4">
        <v>25984869.6</v>
      </c>
      <c r="F16" s="4">
        <v>96346550.16</v>
      </c>
      <c r="G16" s="4">
        <v>38230632.3</v>
      </c>
      <c r="H16" s="26">
        <v>0.88</v>
      </c>
      <c r="I16" s="26">
        <v>0.88</v>
      </c>
      <c r="J16" s="26">
        <v>0.49127200000000004</v>
      </c>
      <c r="K16" s="4" t="s">
        <v>119</v>
      </c>
      <c r="L16" s="26">
        <f t="shared" si="0"/>
        <v>1.4712651203760512</v>
      </c>
      <c r="M16" s="26">
        <f t="shared" si="1"/>
        <v>0.39680333376245924</v>
      </c>
      <c r="N16" s="26">
        <f t="shared" si="2"/>
        <v>0.5582636363636364</v>
      </c>
      <c r="O16" s="26">
        <f t="shared" si="3"/>
        <v>0.5582636363636364</v>
      </c>
    </row>
    <row r="17" spans="1:15" ht="11.25">
      <c r="A17" s="4">
        <v>100199</v>
      </c>
      <c r="B17" s="4" t="s">
        <v>55</v>
      </c>
      <c r="C17" s="4" t="s">
        <v>55</v>
      </c>
      <c r="D17" t="s">
        <v>98</v>
      </c>
      <c r="E17" s="4">
        <v>34200000</v>
      </c>
      <c r="F17" s="4">
        <v>47367011.41</v>
      </c>
      <c r="G17" s="4">
        <v>40997065.11</v>
      </c>
      <c r="H17" s="26">
        <v>0.9166666666666666</v>
      </c>
      <c r="I17" s="26">
        <v>0.9166666666666666</v>
      </c>
      <c r="J17" s="26">
        <v>0.7034166666666667</v>
      </c>
      <c r="K17" s="4" t="s">
        <v>119</v>
      </c>
      <c r="L17" s="26">
        <f t="shared" si="0"/>
        <v>1.198744593859649</v>
      </c>
      <c r="M17" s="26">
        <f t="shared" si="1"/>
        <v>0.865519353862904</v>
      </c>
      <c r="N17" s="26">
        <v>0</v>
      </c>
      <c r="O17" s="26">
        <v>0</v>
      </c>
    </row>
    <row r="18" spans="1:15" ht="11.25">
      <c r="A18" s="4">
        <v>100200</v>
      </c>
      <c r="B18" s="4" t="s">
        <v>56</v>
      </c>
      <c r="C18" s="4" t="s">
        <v>56</v>
      </c>
      <c r="D18" t="s">
        <v>100</v>
      </c>
      <c r="E18" s="4">
        <v>10441800</v>
      </c>
      <c r="F18" s="4">
        <v>91837579.53</v>
      </c>
      <c r="G18" s="4">
        <v>30218706.11</v>
      </c>
      <c r="H18" s="26">
        <v>0.896551724137931</v>
      </c>
      <c r="I18" s="26">
        <v>0.896551724137931</v>
      </c>
      <c r="J18" s="26">
        <v>0.6824344827586208</v>
      </c>
      <c r="K18" s="4" t="s">
        <v>119</v>
      </c>
      <c r="L18" s="26">
        <f t="shared" si="0"/>
        <v>2.8940131117240324</v>
      </c>
      <c r="M18" s="26">
        <f t="shared" si="1"/>
        <v>0.32904510620435773</v>
      </c>
      <c r="N18" s="26">
        <f t="shared" si="2"/>
        <v>0.7611769230769232</v>
      </c>
      <c r="O18" s="26">
        <f t="shared" si="3"/>
        <v>0.7611769230769232</v>
      </c>
    </row>
    <row r="19" spans="1:15" ht="11.25">
      <c r="A19" s="4">
        <v>100201</v>
      </c>
      <c r="B19" s="4" t="s">
        <v>57</v>
      </c>
      <c r="C19" s="4" t="s">
        <v>57</v>
      </c>
      <c r="D19" t="s">
        <v>100</v>
      </c>
      <c r="E19" s="4">
        <v>86374536.85</v>
      </c>
      <c r="F19" s="4">
        <v>143146523.48</v>
      </c>
      <c r="G19" s="4">
        <v>69813657.32</v>
      </c>
      <c r="H19" s="26">
        <v>0.8387193548387096</v>
      </c>
      <c r="I19" s="26">
        <v>0.7912516129032258</v>
      </c>
      <c r="J19" s="26">
        <v>0.42873225806451615</v>
      </c>
      <c r="K19" s="4" t="s">
        <v>120</v>
      </c>
      <c r="L19" s="26">
        <f t="shared" si="0"/>
        <v>0.8082666473944745</v>
      </c>
      <c r="M19" s="26">
        <f t="shared" si="1"/>
        <v>0.4877076691964102</v>
      </c>
      <c r="N19" s="26">
        <f t="shared" si="2"/>
        <v>0.5111748710591801</v>
      </c>
      <c r="O19" s="26">
        <f t="shared" si="3"/>
        <v>0.5418406118521901</v>
      </c>
    </row>
    <row r="20" spans="1:15" ht="11.25">
      <c r="A20" s="4">
        <v>100202</v>
      </c>
      <c r="B20" s="4" t="s">
        <v>58</v>
      </c>
      <c r="C20" s="4" t="s">
        <v>58</v>
      </c>
      <c r="D20" t="s">
        <v>97</v>
      </c>
      <c r="E20" s="4">
        <v>80000000</v>
      </c>
      <c r="F20" s="4">
        <v>84459638.75</v>
      </c>
      <c r="G20" s="4">
        <v>68287920.8</v>
      </c>
      <c r="H20" s="26">
        <v>0.7777777777777778</v>
      </c>
      <c r="I20" s="26">
        <v>0.7777777777777778</v>
      </c>
      <c r="J20" s="26">
        <v>0.508</v>
      </c>
      <c r="K20" s="4" t="s">
        <v>119</v>
      </c>
      <c r="L20" s="26">
        <f t="shared" si="0"/>
        <v>0.8535990099999999</v>
      </c>
      <c r="M20" s="26">
        <f t="shared" si="1"/>
        <v>0.8085272659303199</v>
      </c>
      <c r="N20" s="26">
        <f t="shared" si="2"/>
        <v>0.6531428571428571</v>
      </c>
      <c r="O20" s="26">
        <f t="shared" si="3"/>
        <v>0.6531428571428571</v>
      </c>
    </row>
    <row r="21" spans="1:15" ht="11.25">
      <c r="A21" s="4">
        <v>100203</v>
      </c>
      <c r="B21" s="4" t="s">
        <v>59</v>
      </c>
      <c r="C21" s="4" t="s">
        <v>59</v>
      </c>
      <c r="D21" t="s">
        <v>105</v>
      </c>
      <c r="E21" s="4">
        <v>4290000</v>
      </c>
      <c r="F21" s="4">
        <v>4490000</v>
      </c>
      <c r="G21" s="4">
        <v>4490000</v>
      </c>
      <c r="H21" s="26">
        <v>0.8125</v>
      </c>
      <c r="I21" s="26">
        <v>0.8125</v>
      </c>
      <c r="J21" s="26">
        <v>0.7276625</v>
      </c>
      <c r="K21" s="4" t="s">
        <v>119</v>
      </c>
      <c r="L21" s="26">
        <f t="shared" si="0"/>
        <v>1.0466200466200466</v>
      </c>
      <c r="M21" s="26">
        <f t="shared" si="1"/>
        <v>1</v>
      </c>
      <c r="N21" s="26">
        <v>0</v>
      </c>
      <c r="O21" s="26">
        <v>0</v>
      </c>
    </row>
    <row r="22" spans="1:15" ht="11.25">
      <c r="A22" s="4">
        <v>100204</v>
      </c>
      <c r="B22" s="4" t="s">
        <v>60</v>
      </c>
      <c r="C22" s="4" t="s">
        <v>60</v>
      </c>
      <c r="D22" t="s">
        <v>109</v>
      </c>
      <c r="E22" s="4">
        <v>7322133</v>
      </c>
      <c r="F22" s="4">
        <v>12958104.6</v>
      </c>
      <c r="G22" s="4">
        <v>10041965.14</v>
      </c>
      <c r="H22" s="26">
        <v>0.9375</v>
      </c>
      <c r="I22" s="26">
        <v>0.9375</v>
      </c>
      <c r="J22" s="26">
        <v>0.596975</v>
      </c>
      <c r="K22" s="4" t="s">
        <v>119</v>
      </c>
      <c r="L22" s="26">
        <f t="shared" si="0"/>
        <v>1.3714535286370788</v>
      </c>
      <c r="M22" s="26">
        <f t="shared" si="1"/>
        <v>0.7749563265602903</v>
      </c>
      <c r="N22" s="26">
        <f t="shared" si="2"/>
        <v>0.6367733333333334</v>
      </c>
      <c r="O22" s="26">
        <f t="shared" si="3"/>
        <v>0.6367733333333334</v>
      </c>
    </row>
    <row r="23" spans="1:15" ht="11.25">
      <c r="A23" s="4">
        <v>100205</v>
      </c>
      <c r="B23" s="4" t="s">
        <v>61</v>
      </c>
      <c r="C23" s="4" t="s">
        <v>61</v>
      </c>
      <c r="D23" t="s">
        <v>110</v>
      </c>
      <c r="E23" s="4">
        <v>10500000</v>
      </c>
      <c r="F23" s="4">
        <v>12319985.84</v>
      </c>
      <c r="G23" s="4">
        <v>6586712.91</v>
      </c>
      <c r="H23" s="26">
        <v>0.635</v>
      </c>
      <c r="I23" s="26">
        <v>0.635</v>
      </c>
      <c r="J23" s="26">
        <v>0.34809999999999997</v>
      </c>
      <c r="K23" s="4" t="s">
        <v>119</v>
      </c>
      <c r="L23" s="26">
        <f t="shared" si="0"/>
        <v>0.6273059914285715</v>
      </c>
      <c r="M23" s="26">
        <f t="shared" si="1"/>
        <v>0.5346364026340472</v>
      </c>
      <c r="N23" s="26">
        <f t="shared" si="2"/>
        <v>0.5481889763779527</v>
      </c>
      <c r="O23" s="26">
        <f t="shared" si="3"/>
        <v>0.5481889763779527</v>
      </c>
    </row>
    <row r="24" spans="1:15" ht="11.25">
      <c r="A24" s="4">
        <v>100206</v>
      </c>
      <c r="B24" s="4" t="s">
        <v>62</v>
      </c>
      <c r="C24" s="4" t="s">
        <v>62</v>
      </c>
      <c r="D24" t="s">
        <v>111</v>
      </c>
      <c r="E24" s="4">
        <v>800000</v>
      </c>
      <c r="F24" s="4">
        <v>950000</v>
      </c>
      <c r="G24" s="4">
        <v>402241.26</v>
      </c>
      <c r="H24" s="26">
        <v>0.9375</v>
      </c>
      <c r="I24" s="26">
        <v>1.30125</v>
      </c>
      <c r="J24" s="26">
        <v>0.68165</v>
      </c>
      <c r="K24" s="4" t="s">
        <v>119</v>
      </c>
      <c r="L24" s="26">
        <f t="shared" si="0"/>
        <v>0.502801575</v>
      </c>
      <c r="M24" s="26">
        <f t="shared" si="1"/>
        <v>0.42341185263157893</v>
      </c>
      <c r="N24" s="26">
        <f t="shared" si="2"/>
        <v>0.7270933333333333</v>
      </c>
      <c r="O24" s="26">
        <f t="shared" si="3"/>
        <v>0.5238424591738713</v>
      </c>
    </row>
    <row r="25" spans="1:15" ht="11.25">
      <c r="A25" s="4">
        <v>100207</v>
      </c>
      <c r="B25" s="4" t="s">
        <v>63</v>
      </c>
      <c r="C25" s="4" t="s">
        <v>63</v>
      </c>
      <c r="D25" t="s">
        <v>100</v>
      </c>
      <c r="E25" s="4">
        <v>11166254</v>
      </c>
      <c r="F25" s="4">
        <v>13234369.22</v>
      </c>
      <c r="G25" s="4">
        <v>11183766.8</v>
      </c>
      <c r="H25" s="26">
        <v>0.7777777777777778</v>
      </c>
      <c r="I25" s="26">
        <v>0.7777777777777778</v>
      </c>
      <c r="J25" s="26">
        <v>0.7112777777777778</v>
      </c>
      <c r="K25" s="4" t="s">
        <v>119</v>
      </c>
      <c r="L25" s="26">
        <f t="shared" si="0"/>
        <v>1.0015683684071668</v>
      </c>
      <c r="M25" s="26">
        <f t="shared" si="1"/>
        <v>0.8450547671814161</v>
      </c>
      <c r="N25" s="26">
        <v>0</v>
      </c>
      <c r="O25" s="26">
        <v>0</v>
      </c>
    </row>
    <row r="26" spans="1:15" ht="11.25">
      <c r="A26" s="4">
        <v>100208</v>
      </c>
      <c r="B26" s="4" t="s">
        <v>64</v>
      </c>
      <c r="C26" s="4" t="s">
        <v>64</v>
      </c>
      <c r="D26" t="s">
        <v>112</v>
      </c>
      <c r="E26" s="4">
        <v>30966700.2</v>
      </c>
      <c r="F26" s="4">
        <v>36297054.37</v>
      </c>
      <c r="G26" s="4">
        <v>26982384.97</v>
      </c>
      <c r="H26" s="26">
        <v>0.9</v>
      </c>
      <c r="I26" s="26">
        <v>0.9</v>
      </c>
      <c r="J26" s="26">
        <v>0.73244</v>
      </c>
      <c r="K26" s="4" t="s">
        <v>119</v>
      </c>
      <c r="L26" s="26">
        <f t="shared" si="0"/>
        <v>0.8713354925042998</v>
      </c>
      <c r="M26" s="26">
        <f t="shared" si="1"/>
        <v>0.7433767130233384</v>
      </c>
      <c r="N26" s="26">
        <f t="shared" si="2"/>
        <v>0.8138222222222222</v>
      </c>
      <c r="O26" s="26">
        <f t="shared" si="3"/>
        <v>0.8138222222222222</v>
      </c>
    </row>
    <row r="27" spans="1:15" ht="11.25">
      <c r="A27" s="4">
        <v>100209</v>
      </c>
      <c r="B27" s="4" t="s">
        <v>65</v>
      </c>
      <c r="C27" s="4" t="s">
        <v>65</v>
      </c>
      <c r="D27" t="s">
        <v>97</v>
      </c>
      <c r="E27" s="4">
        <v>44000000</v>
      </c>
      <c r="F27" s="4">
        <v>98981133.87</v>
      </c>
      <c r="G27" s="4">
        <v>33932154.73</v>
      </c>
      <c r="H27" s="26">
        <v>0.9375</v>
      </c>
      <c r="I27" s="26">
        <v>0.9375</v>
      </c>
      <c r="J27" s="26">
        <v>0.6440999999999999</v>
      </c>
      <c r="K27" s="4" t="s">
        <v>120</v>
      </c>
      <c r="L27" s="26">
        <f t="shared" si="0"/>
        <v>0.7711853347727272</v>
      </c>
      <c r="M27" s="26">
        <f t="shared" si="1"/>
        <v>0.34281436677181193</v>
      </c>
      <c r="N27" s="26">
        <f t="shared" si="2"/>
        <v>0.6870399999999999</v>
      </c>
      <c r="O27" s="26">
        <f t="shared" si="3"/>
        <v>0.6870399999999999</v>
      </c>
    </row>
    <row r="28" spans="1:15" ht="11.25">
      <c r="A28" s="4">
        <v>100210</v>
      </c>
      <c r="B28" s="4" t="s">
        <v>66</v>
      </c>
      <c r="C28" s="4" t="s">
        <v>66</v>
      </c>
      <c r="D28" t="s">
        <v>97</v>
      </c>
      <c r="E28" s="4">
        <v>11045009</v>
      </c>
      <c r="F28" s="4">
        <v>34593148.39</v>
      </c>
      <c r="G28" s="4">
        <v>15186688.54</v>
      </c>
      <c r="H28" s="26">
        <v>0.9230769230769231</v>
      </c>
      <c r="I28" s="26">
        <v>0.9230769230769231</v>
      </c>
      <c r="J28" s="26">
        <v>0.5653846153846154</v>
      </c>
      <c r="K28" s="4" t="s">
        <v>119</v>
      </c>
      <c r="L28" s="26">
        <f t="shared" si="0"/>
        <v>1.3749819977512014</v>
      </c>
      <c r="M28" s="26">
        <f t="shared" si="1"/>
        <v>0.43900856807789385</v>
      </c>
      <c r="N28" s="26">
        <f t="shared" si="2"/>
        <v>0.6124999999999999</v>
      </c>
      <c r="O28" s="26">
        <f t="shared" si="3"/>
        <v>0.6124999999999999</v>
      </c>
    </row>
    <row r="29" spans="1:15" ht="11.25">
      <c r="A29" s="4">
        <v>100211</v>
      </c>
      <c r="B29" s="4" t="s">
        <v>67</v>
      </c>
      <c r="C29" s="4" t="s">
        <v>67</v>
      </c>
      <c r="D29" t="s">
        <v>97</v>
      </c>
      <c r="E29" s="4">
        <v>3000000</v>
      </c>
      <c r="F29" s="4">
        <v>5081468.86</v>
      </c>
      <c r="G29" s="4">
        <v>944407.09</v>
      </c>
      <c r="H29" s="26">
        <v>0.8888888888888888</v>
      </c>
      <c r="I29" s="26">
        <v>0.8888888888888888</v>
      </c>
      <c r="J29" s="26">
        <v>0.49444444444444446</v>
      </c>
      <c r="K29" s="4" t="s">
        <v>119</v>
      </c>
      <c r="L29" s="26">
        <v>0</v>
      </c>
      <c r="M29" s="26">
        <v>0</v>
      </c>
      <c r="N29" s="26">
        <v>0</v>
      </c>
      <c r="O29" s="26">
        <v>0</v>
      </c>
    </row>
    <row r="30" spans="1:15" ht="11.25">
      <c r="A30" s="4">
        <v>100212</v>
      </c>
      <c r="B30" s="4" t="s">
        <v>68</v>
      </c>
      <c r="C30" s="4" t="s">
        <v>68</v>
      </c>
      <c r="D30" t="s">
        <v>107</v>
      </c>
      <c r="E30" s="4">
        <v>0</v>
      </c>
      <c r="F30" s="4">
        <v>68497306.65</v>
      </c>
      <c r="G30" s="4">
        <v>638345.98</v>
      </c>
      <c r="H30" s="26">
        <v>0.9166666666666666</v>
      </c>
      <c r="I30" s="26">
        <v>0.9166666666666666</v>
      </c>
      <c r="J30" s="26">
        <v>0.12881666666666666</v>
      </c>
      <c r="K30" s="4" t="s">
        <v>119</v>
      </c>
      <c r="L30" s="26">
        <v>0</v>
      </c>
      <c r="M30" s="26">
        <v>0</v>
      </c>
      <c r="N30" s="26">
        <f t="shared" si="2"/>
        <v>0.14052727272727272</v>
      </c>
      <c r="O30" s="26">
        <f t="shared" si="3"/>
        <v>0.14052727272727272</v>
      </c>
    </row>
    <row r="31" spans="1:15" ht="11.25">
      <c r="A31" s="4">
        <v>100213</v>
      </c>
      <c r="B31" s="4" t="s">
        <v>69</v>
      </c>
      <c r="C31" s="4" t="s">
        <v>69</v>
      </c>
      <c r="D31" t="s">
        <v>97</v>
      </c>
      <c r="E31" s="4">
        <v>244953237</v>
      </c>
      <c r="F31" s="4">
        <v>579223777.37</v>
      </c>
      <c r="G31" s="4">
        <v>300534022.74</v>
      </c>
      <c r="H31" s="26">
        <v>0.9166666666666666</v>
      </c>
      <c r="I31" s="26">
        <v>0.9166666666666666</v>
      </c>
      <c r="J31" s="26">
        <v>0.745275</v>
      </c>
      <c r="K31" s="4" t="s">
        <v>119</v>
      </c>
      <c r="L31" s="26">
        <v>0</v>
      </c>
      <c r="M31" s="26">
        <v>0</v>
      </c>
      <c r="N31" s="26">
        <f t="shared" si="2"/>
        <v>0.8130272727272728</v>
      </c>
      <c r="O31" s="26">
        <f t="shared" si="3"/>
        <v>0.8130272727272728</v>
      </c>
    </row>
    <row r="32" spans="1:15" ht="11.25">
      <c r="A32" s="4">
        <v>100214</v>
      </c>
      <c r="B32" s="4" t="s">
        <v>70</v>
      </c>
      <c r="C32" s="4" t="s">
        <v>70</v>
      </c>
      <c r="D32" t="s">
        <v>112</v>
      </c>
      <c r="E32" s="4">
        <v>3300000</v>
      </c>
      <c r="F32" s="4">
        <v>7518839.99</v>
      </c>
      <c r="G32" s="4">
        <v>5623811.64</v>
      </c>
      <c r="H32" s="26">
        <v>0.875</v>
      </c>
      <c r="I32" s="26">
        <v>0.875</v>
      </c>
      <c r="J32" s="26">
        <v>0.7324999999999999</v>
      </c>
      <c r="K32" s="4" t="s">
        <v>119</v>
      </c>
      <c r="L32" s="26">
        <v>0</v>
      </c>
      <c r="M32" s="26">
        <v>0</v>
      </c>
      <c r="N32" s="26">
        <f t="shared" si="2"/>
        <v>0.8371428571428571</v>
      </c>
      <c r="O32" s="26">
        <f t="shared" si="3"/>
        <v>0.8371428571428571</v>
      </c>
    </row>
    <row r="33" spans="1:15" ht="11.25">
      <c r="A33" s="4">
        <v>100215</v>
      </c>
      <c r="B33" s="4" t="s">
        <v>71</v>
      </c>
      <c r="C33" s="4" t="s">
        <v>71</v>
      </c>
      <c r="D33" t="s">
        <v>113</v>
      </c>
      <c r="E33" s="4">
        <v>9385718.93</v>
      </c>
      <c r="F33" s="4">
        <v>8580047.11</v>
      </c>
      <c r="G33" s="4">
        <v>3843784.98</v>
      </c>
      <c r="H33" s="26">
        <v>0.7857142857142857</v>
      </c>
      <c r="I33" s="26">
        <v>0.7857142857142857</v>
      </c>
      <c r="J33" s="26">
        <v>0.5785714285714285</v>
      </c>
      <c r="K33" s="4" t="s">
        <v>119</v>
      </c>
      <c r="L33" s="26">
        <f t="shared" si="0"/>
        <v>0.40953548776257676</v>
      </c>
      <c r="M33" s="26">
        <f t="shared" si="1"/>
        <v>0.4479911276384589</v>
      </c>
      <c r="N33" s="26">
        <v>0</v>
      </c>
      <c r="O33" s="26">
        <v>0</v>
      </c>
    </row>
    <row r="34" spans="1:15" ht="11.25">
      <c r="A34" s="4">
        <v>100216</v>
      </c>
      <c r="B34" s="4" t="s">
        <v>72</v>
      </c>
      <c r="C34" s="4" t="s">
        <v>72</v>
      </c>
      <c r="D34" t="s">
        <v>114</v>
      </c>
      <c r="E34" s="4">
        <v>80695589.03</v>
      </c>
      <c r="F34" s="4">
        <v>114988706.27</v>
      </c>
      <c r="G34" s="4">
        <v>78233060.47</v>
      </c>
      <c r="H34" s="26">
        <v>0.9444444444444444</v>
      </c>
      <c r="I34" s="26">
        <v>0.9444444444444444</v>
      </c>
      <c r="J34" s="26">
        <v>0.5819444444444444</v>
      </c>
      <c r="K34" s="4" t="s">
        <v>119</v>
      </c>
      <c r="L34" s="26">
        <f t="shared" si="0"/>
        <v>0.9694837278022159</v>
      </c>
      <c r="M34" s="26">
        <f t="shared" si="1"/>
        <v>0.6803542974586073</v>
      </c>
      <c r="N34" s="26">
        <f t="shared" si="2"/>
        <v>0.6161764705882352</v>
      </c>
      <c r="O34" s="26">
        <f t="shared" si="3"/>
        <v>0.6161764705882352</v>
      </c>
    </row>
    <row r="35" spans="1:15" ht="11.25">
      <c r="A35" s="4">
        <v>100217</v>
      </c>
      <c r="B35" s="4" t="s">
        <v>73</v>
      </c>
      <c r="C35" s="4" t="s">
        <v>73</v>
      </c>
      <c r="D35" t="s">
        <v>101</v>
      </c>
      <c r="E35" s="4">
        <v>29390308.43</v>
      </c>
      <c r="F35" s="4">
        <v>114499232.3</v>
      </c>
      <c r="G35" s="4">
        <v>12741714.91</v>
      </c>
      <c r="H35" s="26">
        <v>0.9375</v>
      </c>
      <c r="I35" s="26">
        <v>0.9375</v>
      </c>
      <c r="J35" s="26">
        <v>1.03304375</v>
      </c>
      <c r="K35" s="4" t="s">
        <v>119</v>
      </c>
      <c r="L35" s="26">
        <f t="shared" si="0"/>
        <v>0.4335345762140408</v>
      </c>
      <c r="M35" s="26">
        <f t="shared" si="1"/>
        <v>0.11128209905037066</v>
      </c>
      <c r="N35" s="26">
        <f t="shared" si="2"/>
        <v>1.1019133333333333</v>
      </c>
      <c r="O35" s="26">
        <f t="shared" si="3"/>
        <v>1.1019133333333333</v>
      </c>
    </row>
    <row r="36" spans="1:15" ht="11.25">
      <c r="A36" s="4">
        <v>100218</v>
      </c>
      <c r="B36" s="4" t="s">
        <v>74</v>
      </c>
      <c r="C36" s="4" t="s">
        <v>74</v>
      </c>
      <c r="D36" t="s">
        <v>101</v>
      </c>
      <c r="E36" s="4">
        <v>10254820</v>
      </c>
      <c r="F36" s="4">
        <v>24067245.65</v>
      </c>
      <c r="G36" s="4">
        <v>24067130.87</v>
      </c>
      <c r="H36" s="26">
        <v>0.9523809523809523</v>
      </c>
      <c r="I36" s="26">
        <v>0.9523809523809523</v>
      </c>
      <c r="J36" s="26">
        <v>0.9101380952380952</v>
      </c>
      <c r="K36" s="4" t="s">
        <v>119</v>
      </c>
      <c r="L36" s="26">
        <f t="shared" si="0"/>
        <v>2.346909148088411</v>
      </c>
      <c r="M36" s="26">
        <f t="shared" si="1"/>
        <v>0.999995230862656</v>
      </c>
      <c r="N36" s="26">
        <f t="shared" si="2"/>
        <v>0.955645</v>
      </c>
      <c r="O36" s="26">
        <f t="shared" si="3"/>
        <v>0.955645</v>
      </c>
    </row>
    <row r="37" spans="1:15" ht="11.25">
      <c r="A37" s="4">
        <v>100219</v>
      </c>
      <c r="B37" s="4" t="s">
        <v>75</v>
      </c>
      <c r="C37" s="4" t="s">
        <v>75</v>
      </c>
      <c r="D37" t="s">
        <v>106</v>
      </c>
      <c r="E37" s="4">
        <v>8800000</v>
      </c>
      <c r="F37" s="4">
        <v>24305671.63</v>
      </c>
      <c r="G37" s="4">
        <v>22529869.53</v>
      </c>
      <c r="H37" s="26">
        <v>0.9285714285714286</v>
      </c>
      <c r="I37" s="26">
        <v>1.2814285714285714</v>
      </c>
      <c r="J37" s="26">
        <v>1.078557142857143</v>
      </c>
      <c r="K37" s="4" t="s">
        <v>119</v>
      </c>
      <c r="L37" s="26">
        <v>0</v>
      </c>
      <c r="M37" s="26">
        <f t="shared" si="1"/>
        <v>0.9269387767993968</v>
      </c>
      <c r="N37" s="26">
        <f t="shared" si="2"/>
        <v>1.161523076923077</v>
      </c>
      <c r="O37" s="26">
        <f t="shared" si="3"/>
        <v>0.8416833890746935</v>
      </c>
    </row>
    <row r="38" spans="1:15" ht="11.25">
      <c r="A38" s="4">
        <v>100220</v>
      </c>
      <c r="B38" s="4" t="s">
        <v>76</v>
      </c>
      <c r="C38" s="4" t="s">
        <v>76</v>
      </c>
      <c r="D38" t="s">
        <v>112</v>
      </c>
      <c r="E38" s="4">
        <v>1694648</v>
      </c>
      <c r="F38" s="4">
        <v>1774100</v>
      </c>
      <c r="G38" s="4">
        <v>232719.94</v>
      </c>
      <c r="H38" s="26">
        <v>0.8</v>
      </c>
      <c r="I38" s="26">
        <v>0.8</v>
      </c>
      <c r="J38" s="26">
        <v>0.6378999999999999</v>
      </c>
      <c r="K38" s="4" t="s">
        <v>119</v>
      </c>
      <c r="L38" s="26">
        <v>0</v>
      </c>
      <c r="M38" s="26">
        <f t="shared" si="1"/>
        <v>0.1311763372977848</v>
      </c>
      <c r="N38" s="26">
        <f t="shared" si="2"/>
        <v>0.7973749999999998</v>
      </c>
      <c r="O38" s="26">
        <f t="shared" si="3"/>
        <v>0.7973749999999998</v>
      </c>
    </row>
    <row r="39" spans="1:15" ht="11.25">
      <c r="A39" s="4">
        <v>100221</v>
      </c>
      <c r="B39" s="4" t="s">
        <v>77</v>
      </c>
      <c r="C39" s="4" t="s">
        <v>77</v>
      </c>
      <c r="D39" t="s">
        <v>112</v>
      </c>
      <c r="E39" s="4">
        <v>1400000</v>
      </c>
      <c r="F39" s="4">
        <v>1700000</v>
      </c>
      <c r="G39" s="4">
        <v>1489999.99</v>
      </c>
      <c r="H39" s="26">
        <v>0.8571428571428571</v>
      </c>
      <c r="I39" s="26">
        <v>0.8571428571428571</v>
      </c>
      <c r="J39" s="26">
        <v>0.9719428571428571</v>
      </c>
      <c r="K39" s="4" t="s">
        <v>119</v>
      </c>
      <c r="L39" s="26">
        <f t="shared" si="0"/>
        <v>1.064285707142857</v>
      </c>
      <c r="M39" s="26">
        <f t="shared" si="1"/>
        <v>0.8764705823529412</v>
      </c>
      <c r="N39" s="26">
        <v>0</v>
      </c>
      <c r="O39" s="26">
        <v>0</v>
      </c>
    </row>
    <row r="40" spans="1:15" ht="11.25">
      <c r="A40" s="4">
        <v>100222</v>
      </c>
      <c r="B40" s="4" t="s">
        <v>78</v>
      </c>
      <c r="C40" s="4" t="s">
        <v>78</v>
      </c>
      <c r="D40" t="s">
        <v>112</v>
      </c>
      <c r="E40" s="4">
        <v>800000</v>
      </c>
      <c r="F40" s="4">
        <v>800000</v>
      </c>
      <c r="G40" s="4">
        <v>799999.99</v>
      </c>
      <c r="H40" s="26">
        <v>0.875</v>
      </c>
      <c r="I40" s="26">
        <v>0.875</v>
      </c>
      <c r="J40" s="26">
        <v>1.145</v>
      </c>
      <c r="K40" s="4" t="s">
        <v>119</v>
      </c>
      <c r="L40" s="26">
        <f t="shared" si="0"/>
        <v>0.9999999875</v>
      </c>
      <c r="M40" s="26">
        <f t="shared" si="1"/>
        <v>0.9999999875</v>
      </c>
      <c r="N40" s="26">
        <f t="shared" si="2"/>
        <v>1.3085714285714285</v>
      </c>
      <c r="O40" s="26">
        <f t="shared" si="3"/>
        <v>1.3085714285714285</v>
      </c>
    </row>
    <row r="41" spans="1:15" ht="11.25">
      <c r="A41" s="4">
        <v>100223</v>
      </c>
      <c r="B41" s="4" t="s">
        <v>79</v>
      </c>
      <c r="C41" s="4" t="s">
        <v>79</v>
      </c>
      <c r="D41" t="s">
        <v>112</v>
      </c>
      <c r="E41" s="4">
        <v>1939902.94</v>
      </c>
      <c r="F41" s="4">
        <v>2356947.35</v>
      </c>
      <c r="G41" s="4">
        <v>1778071.16</v>
      </c>
      <c r="H41" s="26">
        <v>0.9</v>
      </c>
      <c r="I41" s="26">
        <v>0.9</v>
      </c>
      <c r="J41" s="26">
        <v>0.96</v>
      </c>
      <c r="K41" s="4" t="s">
        <v>119</v>
      </c>
      <c r="L41" s="26">
        <f t="shared" si="0"/>
        <v>0.9165773829900995</v>
      </c>
      <c r="M41" s="26">
        <f t="shared" si="1"/>
        <v>0.7543957908096673</v>
      </c>
      <c r="N41" s="26">
        <f t="shared" si="2"/>
        <v>1.0666666666666667</v>
      </c>
      <c r="O41" s="26">
        <f t="shared" si="3"/>
        <v>1.0666666666666667</v>
      </c>
    </row>
    <row r="42" spans="1:15" ht="11.25">
      <c r="A42" s="4">
        <v>100224</v>
      </c>
      <c r="B42" s="4" t="s">
        <v>80</v>
      </c>
      <c r="C42" s="4" t="s">
        <v>80</v>
      </c>
      <c r="D42" t="s">
        <v>102</v>
      </c>
      <c r="E42" s="4">
        <v>1935000</v>
      </c>
      <c r="F42" s="4">
        <v>30600845.22</v>
      </c>
      <c r="G42" s="4">
        <v>25211228.9</v>
      </c>
      <c r="H42" s="26">
        <v>0.9316833333333333</v>
      </c>
      <c r="I42" s="26">
        <v>0.9316833333333333</v>
      </c>
      <c r="J42" s="26">
        <v>0.4680194444444444</v>
      </c>
      <c r="K42" s="4" t="s">
        <v>119</v>
      </c>
      <c r="L42" s="26">
        <v>0</v>
      </c>
      <c r="M42" s="26">
        <f t="shared" si="1"/>
        <v>0.823873612599515</v>
      </c>
      <c r="N42" s="26">
        <f t="shared" si="2"/>
        <v>0.5023374656386588</v>
      </c>
      <c r="O42" s="26">
        <f t="shared" si="3"/>
        <v>0.5023374656386588</v>
      </c>
    </row>
    <row r="43" spans="1:15" ht="11.25">
      <c r="A43" s="4">
        <v>100225</v>
      </c>
      <c r="B43" s="4" t="s">
        <v>81</v>
      </c>
      <c r="C43" s="4" t="s">
        <v>81</v>
      </c>
      <c r="D43" t="s">
        <v>115</v>
      </c>
      <c r="E43" s="4">
        <v>15600000</v>
      </c>
      <c r="F43" s="4">
        <v>19560373.55</v>
      </c>
      <c r="G43" s="4">
        <v>17862391.64</v>
      </c>
      <c r="H43" s="26">
        <v>0.95</v>
      </c>
      <c r="I43" s="26">
        <v>0.9</v>
      </c>
      <c r="J43" s="26">
        <v>0.335</v>
      </c>
      <c r="K43" s="4" t="s">
        <v>119</v>
      </c>
      <c r="L43" s="26">
        <f t="shared" si="0"/>
        <v>1.1450251051282052</v>
      </c>
      <c r="M43" s="26">
        <f t="shared" si="1"/>
        <v>0.9131927667097135</v>
      </c>
      <c r="N43" s="26">
        <f t="shared" si="2"/>
        <v>0.35263157894736846</v>
      </c>
      <c r="O43" s="26">
        <f t="shared" si="3"/>
        <v>0.37222222222222223</v>
      </c>
    </row>
    <row r="44" spans="1:15" ht="11.25">
      <c r="A44" s="4">
        <v>100226</v>
      </c>
      <c r="B44" s="4" t="s">
        <v>82</v>
      </c>
      <c r="C44" s="4" t="s">
        <v>82</v>
      </c>
      <c r="D44" t="s">
        <v>115</v>
      </c>
      <c r="E44" s="4">
        <v>1000000</v>
      </c>
      <c r="F44" s="4">
        <v>3250000.01</v>
      </c>
      <c r="G44" s="4">
        <v>1000000</v>
      </c>
      <c r="H44" s="26">
        <v>0.8333333333333334</v>
      </c>
      <c r="I44" s="26">
        <v>0.8333333333333334</v>
      </c>
      <c r="J44" s="26">
        <v>0</v>
      </c>
      <c r="K44" s="4" t="s">
        <v>119</v>
      </c>
      <c r="L44" s="26">
        <f t="shared" si="0"/>
        <v>1</v>
      </c>
      <c r="M44" s="26">
        <f t="shared" si="1"/>
        <v>0.30769230674556214</v>
      </c>
      <c r="N44" s="26">
        <v>0</v>
      </c>
      <c r="O44" s="26">
        <v>0</v>
      </c>
    </row>
    <row r="45" spans="1:15" ht="11.25">
      <c r="A45" s="4">
        <v>100227</v>
      </c>
      <c r="B45" s="4" t="s">
        <v>83</v>
      </c>
      <c r="C45" s="4" t="s">
        <v>83</v>
      </c>
      <c r="D45" t="s">
        <v>113</v>
      </c>
      <c r="E45" s="4">
        <v>0</v>
      </c>
      <c r="F45" s="4">
        <v>0</v>
      </c>
      <c r="G45" s="4">
        <v>0</v>
      </c>
      <c r="H45" s="26">
        <v>0.25</v>
      </c>
      <c r="I45" s="26">
        <v>0.25</v>
      </c>
      <c r="J45" s="26">
        <v>0</v>
      </c>
      <c r="K45" s="4" t="s">
        <v>119</v>
      </c>
      <c r="L45" s="26">
        <v>0</v>
      </c>
      <c r="M45" s="26">
        <v>0</v>
      </c>
      <c r="N45" s="26">
        <f t="shared" si="2"/>
        <v>0</v>
      </c>
      <c r="O45" s="26">
        <f t="shared" si="3"/>
        <v>0</v>
      </c>
    </row>
    <row r="46" spans="1:15" ht="11.25">
      <c r="A46" s="4">
        <v>100228</v>
      </c>
      <c r="B46" s="4" t="s">
        <v>84</v>
      </c>
      <c r="C46" s="4" t="s">
        <v>84</v>
      </c>
      <c r="D46" t="s">
        <v>106</v>
      </c>
      <c r="E46" s="4">
        <v>0</v>
      </c>
      <c r="F46" s="4">
        <v>12089632.37</v>
      </c>
      <c r="G46" s="4">
        <v>8960833.23</v>
      </c>
      <c r="H46" s="26">
        <v>0.875</v>
      </c>
      <c r="I46" s="26">
        <v>0.875</v>
      </c>
      <c r="J46" s="26">
        <v>0.625</v>
      </c>
      <c r="K46" s="4" t="s">
        <v>119</v>
      </c>
      <c r="L46" s="26">
        <v>1</v>
      </c>
      <c r="M46" s="26">
        <f t="shared" si="1"/>
        <v>0.7411998111899577</v>
      </c>
      <c r="N46" s="26">
        <f t="shared" si="2"/>
        <v>0.7142857142857143</v>
      </c>
      <c r="O46" s="26">
        <f t="shared" si="3"/>
        <v>0.7142857142857143</v>
      </c>
    </row>
    <row r="47" spans="1:15" ht="11.25">
      <c r="A47" s="4">
        <v>100229</v>
      </c>
      <c r="B47" s="4" t="s">
        <v>85</v>
      </c>
      <c r="C47" s="4" t="s">
        <v>85</v>
      </c>
      <c r="D47" t="s">
        <v>106</v>
      </c>
      <c r="E47" s="4">
        <v>16007500</v>
      </c>
      <c r="F47" s="4">
        <v>43634010.43</v>
      </c>
      <c r="G47" s="4">
        <v>28926203.7</v>
      </c>
      <c r="H47" s="26">
        <v>0.922</v>
      </c>
      <c r="I47" s="26">
        <v>1.1048</v>
      </c>
      <c r="J47" s="26">
        <v>0.7330999999999999</v>
      </c>
      <c r="K47" s="4" t="s">
        <v>119</v>
      </c>
      <c r="L47" s="26">
        <v>0</v>
      </c>
      <c r="M47" s="26">
        <f t="shared" si="1"/>
        <v>0.6629279182669893</v>
      </c>
      <c r="N47" s="26">
        <f t="shared" si="2"/>
        <v>0.7951193058568328</v>
      </c>
      <c r="O47" s="26">
        <f t="shared" si="3"/>
        <v>0.6635590152063721</v>
      </c>
    </row>
    <row r="48" spans="1:15" ht="11.25">
      <c r="A48" s="4">
        <v>100230</v>
      </c>
      <c r="B48" s="4" t="s">
        <v>86</v>
      </c>
      <c r="C48" s="4" t="s">
        <v>86</v>
      </c>
      <c r="D48" t="s">
        <v>106</v>
      </c>
      <c r="E48" s="4">
        <v>0</v>
      </c>
      <c r="F48" s="4">
        <v>40271549.91</v>
      </c>
      <c r="G48" s="4">
        <v>32731218.88</v>
      </c>
      <c r="H48" s="26">
        <v>0.9166666666666666</v>
      </c>
      <c r="I48" s="26">
        <v>0.9166666666666666</v>
      </c>
      <c r="J48" s="26">
        <v>0.3925</v>
      </c>
      <c r="K48" s="4" t="s">
        <v>119</v>
      </c>
      <c r="L48" s="26">
        <v>1</v>
      </c>
      <c r="M48" s="26">
        <f t="shared" si="1"/>
        <v>0.8127628301654308</v>
      </c>
      <c r="N48" s="26">
        <f t="shared" si="2"/>
        <v>0.4281818181818182</v>
      </c>
      <c r="O48" s="26">
        <f t="shared" si="3"/>
        <v>0.4281818181818182</v>
      </c>
    </row>
    <row r="49" spans="1:15" ht="11.25">
      <c r="A49" s="4">
        <v>100231</v>
      </c>
      <c r="B49" s="4" t="s">
        <v>87</v>
      </c>
      <c r="C49" s="4" t="s">
        <v>87</v>
      </c>
      <c r="D49" t="s">
        <v>103</v>
      </c>
      <c r="E49" s="4">
        <v>20893000</v>
      </c>
      <c r="F49" s="4">
        <v>26593000</v>
      </c>
      <c r="G49" s="4">
        <v>20861894.12</v>
      </c>
      <c r="H49" s="26">
        <v>0.9230769230769231</v>
      </c>
      <c r="I49" s="26">
        <v>22.245519230769233</v>
      </c>
      <c r="J49" s="26">
        <v>0.6534807692307691</v>
      </c>
      <c r="K49" s="4" t="s">
        <v>119</v>
      </c>
      <c r="L49" s="26">
        <f t="shared" si="0"/>
        <v>0.9985111817355096</v>
      </c>
      <c r="M49" s="26">
        <f t="shared" si="1"/>
        <v>0.7844881780919791</v>
      </c>
      <c r="N49" s="26">
        <v>0</v>
      </c>
      <c r="O49" s="26">
        <v>0</v>
      </c>
    </row>
    <row r="50" spans="1:15" ht="11.25">
      <c r="A50" s="4">
        <v>100232</v>
      </c>
      <c r="B50" s="4" t="s">
        <v>88</v>
      </c>
      <c r="C50" s="4" t="s">
        <v>88</v>
      </c>
      <c r="D50" t="s">
        <v>108</v>
      </c>
      <c r="E50" s="4">
        <v>1833321</v>
      </c>
      <c r="F50" s="4">
        <v>2098471</v>
      </c>
      <c r="G50" s="4">
        <v>621146.25</v>
      </c>
      <c r="H50" s="26">
        <v>0.9166666666666666</v>
      </c>
      <c r="I50" s="26">
        <v>0.9166666666666666</v>
      </c>
      <c r="J50" s="26">
        <v>0.5316166666666667</v>
      </c>
      <c r="K50" s="4" t="s">
        <v>119</v>
      </c>
      <c r="L50" s="26">
        <f t="shared" si="0"/>
        <v>0.3388093247172754</v>
      </c>
      <c r="M50" s="26">
        <f t="shared" si="1"/>
        <v>0.295999444357344</v>
      </c>
      <c r="N50" s="26">
        <f t="shared" si="2"/>
        <v>0.5799454545454547</v>
      </c>
      <c r="O50" s="26">
        <f t="shared" si="3"/>
        <v>0.5799454545454547</v>
      </c>
    </row>
    <row r="51" spans="1:15" ht="11.25">
      <c r="A51" s="4">
        <v>100233</v>
      </c>
      <c r="B51" s="4" t="s">
        <v>89</v>
      </c>
      <c r="C51" s="4" t="s">
        <v>89</v>
      </c>
      <c r="D51" t="s">
        <v>99</v>
      </c>
      <c r="E51" s="4">
        <v>8878225</v>
      </c>
      <c r="F51" s="4">
        <v>53952703.77</v>
      </c>
      <c r="G51" s="4">
        <v>44529217.94</v>
      </c>
      <c r="H51" s="26">
        <v>0.972972972972973</v>
      </c>
      <c r="I51" s="26">
        <v>0.972972972972973</v>
      </c>
      <c r="J51" s="26">
        <v>0.708545945945946</v>
      </c>
      <c r="K51" s="4" t="s">
        <v>119</v>
      </c>
      <c r="L51" s="26">
        <f t="shared" si="0"/>
        <v>5.0155541158283325</v>
      </c>
      <c r="M51" s="26">
        <f t="shared" si="1"/>
        <v>0.8253380243894308</v>
      </c>
      <c r="N51" s="26">
        <f t="shared" si="2"/>
        <v>0.7282277777777778</v>
      </c>
      <c r="O51" s="26">
        <f t="shared" si="3"/>
        <v>0.7282277777777778</v>
      </c>
    </row>
    <row r="52" spans="1:15" ht="11.25">
      <c r="A52" s="4">
        <v>100234</v>
      </c>
      <c r="B52" s="4" t="s">
        <v>90</v>
      </c>
      <c r="C52" s="4" t="s">
        <v>90</v>
      </c>
      <c r="D52" t="s">
        <v>104</v>
      </c>
      <c r="E52" s="4">
        <v>600000</v>
      </c>
      <c r="F52" s="4">
        <v>2263200</v>
      </c>
      <c r="G52" s="4">
        <v>1085835</v>
      </c>
      <c r="H52" s="26">
        <v>0.9583333333333334</v>
      </c>
      <c r="I52" s="26">
        <v>0.875</v>
      </c>
      <c r="J52" s="26">
        <v>0.36567083333333333</v>
      </c>
      <c r="K52" s="4" t="s">
        <v>119</v>
      </c>
      <c r="L52" s="26">
        <f t="shared" si="0"/>
        <v>1.809725</v>
      </c>
      <c r="M52" s="26">
        <f t="shared" si="1"/>
        <v>0.4797786320254507</v>
      </c>
      <c r="N52" s="26">
        <f t="shared" si="2"/>
        <v>0.38156956521739127</v>
      </c>
      <c r="O52" s="26">
        <f t="shared" si="3"/>
        <v>0.4179095238095238</v>
      </c>
    </row>
    <row r="53" spans="1:15" ht="11.25">
      <c r="A53" s="4">
        <v>100235</v>
      </c>
      <c r="B53" s="4" t="s">
        <v>91</v>
      </c>
      <c r="C53" s="4" t="s">
        <v>91</v>
      </c>
      <c r="D53" t="s">
        <v>116</v>
      </c>
      <c r="E53" s="4">
        <v>2356179.32</v>
      </c>
      <c r="F53" s="4">
        <v>16203273.25</v>
      </c>
      <c r="G53" s="4">
        <v>7806416.82</v>
      </c>
      <c r="H53" s="26">
        <v>0.7727272727272727</v>
      </c>
      <c r="I53" s="26">
        <v>0.7272727272727273</v>
      </c>
      <c r="J53" s="26">
        <v>0.23863636363636365</v>
      </c>
      <c r="K53" s="4" t="s">
        <v>119</v>
      </c>
      <c r="L53" s="26">
        <v>0</v>
      </c>
      <c r="M53" s="26">
        <f t="shared" si="1"/>
        <v>0.4817802365950966</v>
      </c>
      <c r="N53" s="26">
        <v>0</v>
      </c>
      <c r="O53" s="26">
        <v>0</v>
      </c>
    </row>
    <row r="54" spans="1:15" ht="11.25">
      <c r="A54" s="4">
        <v>100236</v>
      </c>
      <c r="B54" s="4" t="s">
        <v>92</v>
      </c>
      <c r="C54" s="4" t="s">
        <v>92</v>
      </c>
      <c r="D54" t="s">
        <v>117</v>
      </c>
      <c r="E54" s="4">
        <v>397511015.42</v>
      </c>
      <c r="F54" s="4">
        <v>428310276.88</v>
      </c>
      <c r="G54" s="4">
        <v>282664598.51</v>
      </c>
      <c r="H54" s="26">
        <v>0.9333333333333333</v>
      </c>
      <c r="I54" s="26">
        <v>0.9333333333333333</v>
      </c>
      <c r="J54" s="26">
        <v>0.8188733333333332</v>
      </c>
      <c r="K54" s="4" t="s">
        <v>119</v>
      </c>
      <c r="L54" s="26">
        <v>0</v>
      </c>
      <c r="M54" s="26">
        <f t="shared" si="1"/>
        <v>0.6599528747455068</v>
      </c>
      <c r="N54" s="26">
        <v>0</v>
      </c>
      <c r="O54" s="26">
        <v>0</v>
      </c>
    </row>
    <row r="55" spans="1:15" ht="11.25">
      <c r="A55" s="4">
        <v>100237</v>
      </c>
      <c r="B55" s="4" t="s">
        <v>93</v>
      </c>
      <c r="C55" s="4" t="s">
        <v>93</v>
      </c>
      <c r="D55" t="s">
        <v>104</v>
      </c>
      <c r="E55" s="4">
        <v>0</v>
      </c>
      <c r="F55" s="4">
        <v>4053863.79</v>
      </c>
      <c r="G55" s="4">
        <v>4022627.53</v>
      </c>
      <c r="H55" s="26">
        <v>0.9230769230769231</v>
      </c>
      <c r="I55" s="26">
        <v>0.9230769230769231</v>
      </c>
      <c r="J55" s="26">
        <v>0.44615384615384623</v>
      </c>
      <c r="K55" s="4" t="s">
        <v>119</v>
      </c>
      <c r="L55" s="26">
        <v>0</v>
      </c>
      <c r="M55" s="26">
        <f t="shared" si="1"/>
        <v>0.9922946942427979</v>
      </c>
      <c r="N55" s="26">
        <v>0</v>
      </c>
      <c r="O55" s="26">
        <v>0</v>
      </c>
    </row>
    <row r="56" spans="1:15" ht="11.25">
      <c r="A56" s="4">
        <v>100238</v>
      </c>
      <c r="B56" s="4" t="s">
        <v>94</v>
      </c>
      <c r="C56" s="4" t="s">
        <v>94</v>
      </c>
      <c r="D56" t="s">
        <v>118</v>
      </c>
      <c r="E56" s="4">
        <v>48700000</v>
      </c>
      <c r="F56" s="4">
        <v>78431230.5</v>
      </c>
      <c r="G56" s="4">
        <v>46687624.75</v>
      </c>
      <c r="H56" s="26">
        <v>0.9615384615384616</v>
      </c>
      <c r="I56" s="26">
        <v>0.9615384615384616</v>
      </c>
      <c r="J56" s="26">
        <v>0.5845807692307693</v>
      </c>
      <c r="K56" s="4" t="s">
        <v>119</v>
      </c>
      <c r="L56" s="26">
        <v>0</v>
      </c>
      <c r="M56" s="26">
        <f t="shared" si="1"/>
        <v>0.5952682936677883</v>
      </c>
      <c r="N56" s="26">
        <f t="shared" si="2"/>
        <v>0.6079640000000001</v>
      </c>
      <c r="O56" s="26">
        <f t="shared" si="3"/>
        <v>0.6079640000000001</v>
      </c>
    </row>
    <row r="57" spans="1:15" ht="11.25">
      <c r="A57" s="4">
        <v>100239</v>
      </c>
      <c r="B57" s="4" t="s">
        <v>95</v>
      </c>
      <c r="C57" s="4" t="s">
        <v>95</v>
      </c>
      <c r="D57" t="s">
        <v>113</v>
      </c>
      <c r="E57" s="4">
        <v>0</v>
      </c>
      <c r="F57" s="4">
        <v>0</v>
      </c>
      <c r="G57" s="4">
        <v>0</v>
      </c>
      <c r="H57" s="26">
        <v>0.8333333333333334</v>
      </c>
      <c r="I57" s="26">
        <v>0.8333333333333334</v>
      </c>
      <c r="J57" s="26">
        <v>0.4166666666666667</v>
      </c>
      <c r="K57" s="4" t="s">
        <v>119</v>
      </c>
      <c r="L57" s="26">
        <v>0</v>
      </c>
      <c r="M57" s="26">
        <v>0</v>
      </c>
      <c r="N57" s="26">
        <v>0</v>
      </c>
      <c r="O57" s="26">
        <v>0</v>
      </c>
    </row>
    <row r="62" ht="12.75">
      <c r="C62" s="32" t="s">
        <v>126</v>
      </c>
    </row>
    <row r="63" ht="12.75">
      <c r="C63" s="32" t="s">
        <v>128</v>
      </c>
    </row>
    <row r="64" ht="12.75">
      <c r="C64" s="32" t="s">
        <v>127</v>
      </c>
    </row>
    <row r="73" spans="1:6" ht="11.25">
      <c r="A73" s="30"/>
      <c r="B73" s="31"/>
      <c r="C73" s="27"/>
      <c r="D73" s="27"/>
      <c r="E73" s="27"/>
      <c r="F73"/>
    </row>
    <row r="74" spans="1:6" ht="11.25">
      <c r="A74" s="35"/>
      <c r="B74" s="35"/>
      <c r="C74" s="28"/>
      <c r="D74" s="29"/>
      <c r="E74" s="29"/>
      <c r="F74" s="29"/>
    </row>
    <row r="75" spans="1:6" ht="11.25">
      <c r="A75" s="34" t="s">
        <v>122</v>
      </c>
      <c r="B75" s="34"/>
      <c r="C75" s="28"/>
      <c r="D75" s="34" t="s">
        <v>123</v>
      </c>
      <c r="E75" s="34"/>
      <c r="F75" s="34"/>
    </row>
    <row r="76" spans="1:6" ht="21" customHeight="1">
      <c r="A76" s="34" t="s">
        <v>124</v>
      </c>
      <c r="B76" s="34"/>
      <c r="C76" s="28"/>
      <c r="D76" s="34" t="s">
        <v>125</v>
      </c>
      <c r="E76" s="34"/>
      <c r="F76" s="34"/>
    </row>
    <row r="77" spans="2:6" ht="11.25">
      <c r="B77"/>
      <c r="C77" s="27"/>
      <c r="D77" s="27"/>
      <c r="E77" s="27"/>
      <c r="F77"/>
    </row>
  </sheetData>
  <sheetProtection formatCells="0" formatColumns="0" formatRows="0" insertRows="0" deleteRows="0" autoFilter="0"/>
  <autoFilter ref="A3:O57"/>
  <mergeCells count="6">
    <mergeCell ref="A1:O1"/>
    <mergeCell ref="D75:F75"/>
    <mergeCell ref="D76:F76"/>
    <mergeCell ref="A74:B74"/>
    <mergeCell ref="A75:B75"/>
    <mergeCell ref="A76:B76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fitToHeight="0" fitToWidth="1" horizontalDpi="600" verticalDpi="600" orientation="landscape" scale="65" r:id="rId2"/>
  <ignoredErrors>
    <ignoredError sqref="L4:O5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 topLeftCell="A1">
      <pane ySplit="1" topLeftCell="A2" activePane="bottomLeft" state="frozen"/>
      <selection pane="bottomLeft" activeCell="A14" sqref="A14"/>
    </sheetView>
  </sheetViews>
  <sheetFormatPr defaultColWidth="12" defaultRowHeight="11.25"/>
  <cols>
    <col min="1" max="1" width="135.83203125" style="5" customWidth="1"/>
    <col min="2" max="16384" width="12" style="5" customWidth="1"/>
  </cols>
  <sheetData>
    <row r="1" ht="11.25">
      <c r="A1" s="2" t="s">
        <v>17</v>
      </c>
    </row>
    <row r="2" ht="11.25" customHeight="1">
      <c r="A2" s="7" t="s">
        <v>24</v>
      </c>
    </row>
    <row r="3" ht="11.25" customHeight="1">
      <c r="A3" s="7" t="s">
        <v>25</v>
      </c>
    </row>
    <row r="4" ht="11.25" customHeight="1">
      <c r="A4" s="7" t="s">
        <v>26</v>
      </c>
    </row>
    <row r="5" ht="11.25" customHeight="1">
      <c r="A5" s="6" t="s">
        <v>20</v>
      </c>
    </row>
    <row r="6" ht="11.25" customHeight="1">
      <c r="A6" s="7" t="s">
        <v>33</v>
      </c>
    </row>
    <row r="7" ht="11.25">
      <c r="A7" s="6" t="s">
        <v>21</v>
      </c>
    </row>
    <row r="8" ht="22.5">
      <c r="A8" s="6" t="s">
        <v>22</v>
      </c>
    </row>
    <row r="9" ht="22.5">
      <c r="A9" s="6" t="s">
        <v>23</v>
      </c>
    </row>
    <row r="10" ht="11.25">
      <c r="A10" s="7" t="s">
        <v>27</v>
      </c>
    </row>
    <row r="11" ht="22.5">
      <c r="A11" s="7" t="s">
        <v>28</v>
      </c>
    </row>
    <row r="12" ht="22.5">
      <c r="A12" s="7" t="s">
        <v>29</v>
      </c>
    </row>
    <row r="13" ht="11.25">
      <c r="A13" s="7" t="s">
        <v>30</v>
      </c>
    </row>
    <row r="14" ht="11.25">
      <c r="A14" s="8" t="s">
        <v>41</v>
      </c>
    </row>
    <row r="15" ht="22.5">
      <c r="A15" s="7" t="s">
        <v>31</v>
      </c>
    </row>
    <row r="16" ht="11.25">
      <c r="A16" s="8" t="s">
        <v>32</v>
      </c>
    </row>
    <row r="17" ht="11.25" customHeight="1">
      <c r="A17" s="6"/>
    </row>
    <row r="18" ht="11.25">
      <c r="A18" s="3" t="s">
        <v>18</v>
      </c>
    </row>
    <row r="19" ht="11.25">
      <c r="A19" s="6" t="s">
        <v>19</v>
      </c>
    </row>
    <row r="21" ht="11.25">
      <c r="A21" s="10" t="s">
        <v>34</v>
      </c>
    </row>
    <row r="22" ht="33.75">
      <c r="A22" s="9" t="s">
        <v>35</v>
      </c>
    </row>
    <row r="24" ht="38.25" customHeight="1">
      <c r="A24" s="9" t="s">
        <v>36</v>
      </c>
    </row>
    <row r="26" ht="24">
      <c r="A26" s="11" t="s">
        <v>39</v>
      </c>
    </row>
    <row r="27" ht="11.25">
      <c r="A27" s="5" t="s">
        <v>37</v>
      </c>
    </row>
    <row r="28" ht="14.25">
      <c r="A28" s="5" t="s">
        <v>38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2021-10-21T19:01:49Z</cp:lastPrinted>
  <dcterms:created xsi:type="dcterms:W3CDTF">2014-10-22T05:35:08Z</dcterms:created>
  <dcterms:modified xsi:type="dcterms:W3CDTF">2021-10-29T17:12:00Z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